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група 11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<sst xmlns="http://schemas.openxmlformats.org/spreadsheetml/2006/main" count="39" uniqueCount="31">
  <si>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№ з/п</t>
  </si>
  <si>
    <t>Прізвище та ініціали студента</t>
  </si>
  <si>
    <t>"5"</t>
  </si>
  <si>
    <t>"4"</t>
  </si>
  <si>
    <t>"3"</t>
  </si>
  <si>
    <t>Предмет 1</t>
  </si>
  <si>
    <t>Предмет 2</t>
  </si>
  <si>
    <t>Предмет 3</t>
  </si>
  <si>
    <t>"2"</t>
  </si>
  <si>
    <t>Оцінки за РКР (2 сем)</t>
  </si>
  <si>
    <t>Середня абсолютна успішність за РКР</t>
  </si>
  <si>
    <t>Середня абсолютна успішність за сесію</t>
  </si>
  <si>
    <t>Якість</t>
  </si>
  <si>
    <t>Оцінки за літню сесію</t>
  </si>
  <si>
    <t>Кількість предметів у літню сесію</t>
  </si>
  <si>
    <t>Андрієвський В. Л.</t>
  </si>
  <si>
    <t>Гловатський Д. В.</t>
  </si>
  <si>
    <t>Коваль С.О.</t>
  </si>
  <si>
    <t>Кубарич Д. П.</t>
  </si>
  <si>
    <t>Кукліновська Л. О.</t>
  </si>
  <si>
    <t>Малишко І. М.</t>
  </si>
  <si>
    <t>Сидорук О. С.</t>
  </si>
  <si>
    <t>Степанов В. Ю.</t>
  </si>
  <si>
    <t>Урсуленко А. С.</t>
  </si>
  <si>
    <t>Чайка О. С.</t>
  </si>
  <si>
    <t>Група № 123-ск</t>
  </si>
  <si>
    <t>ТМВ обраного виду спорту</t>
  </si>
  <si>
    <t>Контроль і управління спорт. Підготовкою</t>
  </si>
  <si>
    <t>Методи віднов. Працездатності</t>
  </si>
  <si>
    <t>Оцінки за зимову сесію</t>
  </si>
  <si>
    <t>Оцінки за РКР (1 сем)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</si>
</sst>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6" fontId="7" fillId="24" borderId="10" xfId="0" applyNumberFormat="1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" fontId="8" fillId="24" borderId="10" xfId="0" applyNumberFormat="1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16" fontId="4" fillId="24" borderId="10" xfId="0" applyNumberFormat="1" applyFont="1" applyFill="1" applyBorder="1" applyAlignment="1">
      <alignment horizontal="center" textRotation="90" wrapText="1"/>
    </xf>
    <xf numFmtId="0" fontId="1" fillId="0" borderId="10" xfId="0" applyNumberFormat="1" applyFont="1" applyBorder="1" applyAlignment="1">
      <alignment horizontal="center"/>
    </xf>
    <xf numFmtId="0" fontId="6" fillId="24" borderId="13" xfId="0" applyFont="1" applyFill="1" applyBorder="1" applyAlignment="1">
      <alignment horizontal="center" textRotation="90" wrapText="1"/>
    </xf>
    <xf numFmtId="0" fontId="6" fillId="24" borderId="14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"/>
  <sheetViews>
    <sheetView tabSelected="1" zoomScalePageLayoutView="0" workbookViewId="0" topLeftCell="A1">
      <selection activeCell="U15" sqref="U15"/>
    </sheetView>
  </sheetViews>
  <sheetFormatPr defaultColWidth="9.140625" defaultRowHeight="15"/>
  <cols>
    <col min="1" max="1" width="5.140625" style="0" customWidth="1"/>
    <col min="2" max="2" width="28.8515625" style="0" customWidth="1"/>
    <col min="3" max="5" width="5.7109375" style="0" customWidth="1"/>
    <col min="6" max="6" width="7.140625" style="0" customWidth="1"/>
    <col min="7" max="10" width="5.7109375" style="0" customWidth="1"/>
    <col min="11" max="12" width="9.00390625" style="0" customWidth="1"/>
    <col min="13" max="13" width="6.28125" style="0" customWidth="1"/>
    <col min="14" max="14" width="9.00390625" style="0" customWidth="1"/>
    <col min="15" max="15" width="6.7109375" style="0" customWidth="1"/>
    <col min="17" max="17" width="4.421875" style="0" customWidth="1"/>
    <col min="18" max="18" width="4.7109375" style="0" customWidth="1"/>
    <col min="19" max="19" width="4.57421875" style="0" customWidth="1"/>
    <col min="20" max="20" width="4.421875" style="0" customWidth="1"/>
  </cols>
  <sheetData>
    <row r="1" spans="1:22" ht="27" customHeight="1">
      <c r="A1" s="7" t="s">
        <v>25</v>
      </c>
      <c r="B1" s="6"/>
      <c r="G1" s="23" t="s">
        <v>14</v>
      </c>
      <c r="H1" s="24"/>
      <c r="I1" s="24"/>
      <c r="J1" s="25"/>
      <c r="K1" s="5">
        <v>7</v>
      </c>
      <c r="L1" s="3"/>
      <c r="M1" s="3"/>
      <c r="N1" s="3"/>
      <c r="Q1" s="23" t="s">
        <v>14</v>
      </c>
      <c r="R1" s="24"/>
      <c r="S1" s="24"/>
      <c r="T1" s="25"/>
      <c r="U1" s="5">
        <v>8</v>
      </c>
      <c r="V1" s="3"/>
    </row>
    <row r="2" spans="1:22" ht="35.25" customHeight="1">
      <c r="A2" s="18" t="s">
        <v>0</v>
      </c>
      <c r="B2" s="22" t="s">
        <v>1</v>
      </c>
      <c r="C2" s="26" t="s">
        <v>9</v>
      </c>
      <c r="D2" s="27"/>
      <c r="E2" s="28"/>
      <c r="F2" s="18" t="s">
        <v>10</v>
      </c>
      <c r="G2" s="26" t="s">
        <v>13</v>
      </c>
      <c r="H2" s="27"/>
      <c r="I2" s="27"/>
      <c r="J2" s="28"/>
      <c r="K2" s="18" t="s">
        <v>11</v>
      </c>
      <c r="L2" s="20" t="s">
        <v>12</v>
      </c>
      <c r="M2" s="22" t="s">
        <v>30</v>
      </c>
      <c r="N2" s="22"/>
      <c r="O2" s="22"/>
      <c r="P2" s="18" t="s">
        <v>10</v>
      </c>
      <c r="Q2" s="26" t="s">
        <v>29</v>
      </c>
      <c r="R2" s="27"/>
      <c r="S2" s="27"/>
      <c r="T2" s="28"/>
      <c r="U2" s="18" t="s">
        <v>11</v>
      </c>
      <c r="V2" s="20" t="s">
        <v>12</v>
      </c>
    </row>
    <row r="3" spans="1:22" ht="92.25" customHeight="1" thickBot="1">
      <c r="A3" s="19"/>
      <c r="B3" s="22"/>
      <c r="C3" s="2" t="s">
        <v>5</v>
      </c>
      <c r="D3" s="2" t="s">
        <v>6</v>
      </c>
      <c r="E3" s="2" t="s">
        <v>7</v>
      </c>
      <c r="F3" s="19"/>
      <c r="G3" s="2" t="s">
        <v>2</v>
      </c>
      <c r="H3" s="2" t="s">
        <v>3</v>
      </c>
      <c r="I3" s="2" t="s">
        <v>4</v>
      </c>
      <c r="J3" s="2" t="s">
        <v>8</v>
      </c>
      <c r="K3" s="19"/>
      <c r="L3" s="21"/>
      <c r="M3" s="14" t="s">
        <v>26</v>
      </c>
      <c r="N3" s="15" t="s">
        <v>27</v>
      </c>
      <c r="O3" s="16" t="s">
        <v>28</v>
      </c>
      <c r="P3" s="19"/>
      <c r="Q3" s="2" t="s">
        <v>2</v>
      </c>
      <c r="R3" s="2" t="s">
        <v>3</v>
      </c>
      <c r="S3" s="2" t="s">
        <v>4</v>
      </c>
      <c r="T3" s="2" t="s">
        <v>8</v>
      </c>
      <c r="U3" s="19"/>
      <c r="V3" s="21"/>
    </row>
    <row r="4" spans="1:22" ht="15.75">
      <c r="A4" s="4">
        <v>1</v>
      </c>
      <c r="B4" s="12" t="s">
        <v>15</v>
      </c>
      <c r="C4" s="9"/>
      <c r="D4" s="9"/>
      <c r="E4" s="9"/>
      <c r="F4" s="11">
        <f>(IF(OR(C4=5,C4=4,C4=3),1,0)+IF(OR(D4=5,D4=4,D4=3),1,0)+IF(OR(E4=5,E4=4,E4=3),1,0))/3</f>
        <v>0</v>
      </c>
      <c r="G4" s="9">
        <v>5</v>
      </c>
      <c r="H4" s="9">
        <v>2</v>
      </c>
      <c r="I4" s="9"/>
      <c r="J4" s="9"/>
      <c r="K4" s="11">
        <f>(G4+H4+I4)/7</f>
        <v>1</v>
      </c>
      <c r="L4" s="11">
        <f>(G4+H4)/7</f>
        <v>1</v>
      </c>
      <c r="M4" s="17">
        <v>4</v>
      </c>
      <c r="N4" s="17">
        <v>5</v>
      </c>
      <c r="O4" s="17">
        <v>5</v>
      </c>
      <c r="P4" s="11">
        <f>(IF(OR(O4=5,O4=4,O4=3),1,0)+IF(OR(N4=5,N4=4,N4=3),1,0)+IF(OR(M4=5,M4=4,M4=3),1,0))/3</f>
        <v>1</v>
      </c>
      <c r="Q4" s="9">
        <v>8</v>
      </c>
      <c r="R4" s="9"/>
      <c r="S4" s="9"/>
      <c r="T4" s="9"/>
      <c r="U4" s="11">
        <f>(Q4+R4+S4)/8</f>
        <v>1</v>
      </c>
      <c r="V4" s="11">
        <f>(Q4+R4)/8</f>
        <v>1</v>
      </c>
    </row>
    <row r="5" spans="1:22" ht="15.75">
      <c r="A5" s="4">
        <v>2</v>
      </c>
      <c r="B5" s="13" t="s">
        <v>16</v>
      </c>
      <c r="C5" s="9"/>
      <c r="D5" s="9"/>
      <c r="E5" s="9"/>
      <c r="F5" s="9"/>
      <c r="G5" s="9">
        <v>7</v>
      </c>
      <c r="H5" s="9"/>
      <c r="I5" s="9"/>
      <c r="J5" s="9"/>
      <c r="K5" s="11">
        <f aca="true" t="shared" si="0" ref="K5:K13">(G5+H5+I5)/7</f>
        <v>1</v>
      </c>
      <c r="L5" s="11">
        <f aca="true" t="shared" si="1" ref="L5:L13">(G5+H5)/7</f>
        <v>1</v>
      </c>
      <c r="M5" s="17">
        <v>5</v>
      </c>
      <c r="N5" s="17">
        <v>5</v>
      </c>
      <c r="O5" s="17">
        <v>5</v>
      </c>
      <c r="P5" s="11">
        <f aca="true" t="shared" si="2" ref="P5:P13">(IF(OR(O5=5,O5=4,O5=3),1,0)+IF(OR(N5=5,N5=4,N5=3),1,0)+IF(OR(M5=5,M5=4,M5=3),1,0))/3</f>
        <v>1</v>
      </c>
      <c r="Q5" s="9">
        <v>8</v>
      </c>
      <c r="R5" s="9"/>
      <c r="S5" s="9"/>
      <c r="T5" s="9"/>
      <c r="U5" s="11">
        <f aca="true" t="shared" si="3" ref="U5:U13">(Q5+R5+S5)/8</f>
        <v>1</v>
      </c>
      <c r="V5" s="11">
        <f aca="true" t="shared" si="4" ref="V5:V13">(Q5+R5)/8</f>
        <v>1</v>
      </c>
    </row>
    <row r="6" spans="1:22" ht="15.75">
      <c r="A6" s="4">
        <v>3</v>
      </c>
      <c r="B6" s="13" t="s">
        <v>17</v>
      </c>
      <c r="C6" s="9"/>
      <c r="D6" s="9"/>
      <c r="E6" s="9"/>
      <c r="F6" s="9"/>
      <c r="G6" s="9">
        <v>7</v>
      </c>
      <c r="H6" s="9"/>
      <c r="I6" s="9"/>
      <c r="J6" s="9"/>
      <c r="K6" s="11">
        <f t="shared" si="0"/>
        <v>1</v>
      </c>
      <c r="L6" s="11">
        <f t="shared" si="1"/>
        <v>1</v>
      </c>
      <c r="M6" s="17">
        <v>5</v>
      </c>
      <c r="N6" s="17">
        <v>5</v>
      </c>
      <c r="O6" s="17">
        <v>5</v>
      </c>
      <c r="P6" s="11">
        <f t="shared" si="2"/>
        <v>1</v>
      </c>
      <c r="Q6" s="9">
        <v>8</v>
      </c>
      <c r="R6" s="9"/>
      <c r="S6" s="9"/>
      <c r="T6" s="9"/>
      <c r="U6" s="11">
        <f t="shared" si="3"/>
        <v>1</v>
      </c>
      <c r="V6" s="11">
        <f t="shared" si="4"/>
        <v>1</v>
      </c>
    </row>
    <row r="7" spans="1:22" ht="15.75">
      <c r="A7" s="4">
        <v>4</v>
      </c>
      <c r="B7" s="13" t="s">
        <v>18</v>
      </c>
      <c r="C7" s="9"/>
      <c r="D7" s="9"/>
      <c r="E7" s="9"/>
      <c r="F7" s="9"/>
      <c r="G7" s="9">
        <v>7</v>
      </c>
      <c r="H7" s="9"/>
      <c r="I7" s="9"/>
      <c r="J7" s="9"/>
      <c r="K7" s="11">
        <f t="shared" si="0"/>
        <v>1</v>
      </c>
      <c r="L7" s="11">
        <f t="shared" si="1"/>
        <v>1</v>
      </c>
      <c r="M7" s="17">
        <v>4</v>
      </c>
      <c r="N7" s="17">
        <v>4</v>
      </c>
      <c r="O7" s="17">
        <v>4</v>
      </c>
      <c r="P7" s="11">
        <f t="shared" si="2"/>
        <v>1</v>
      </c>
      <c r="Q7" s="9">
        <v>7</v>
      </c>
      <c r="R7" s="9">
        <v>1</v>
      </c>
      <c r="S7" s="9"/>
      <c r="T7" s="9"/>
      <c r="U7" s="11">
        <f t="shared" si="3"/>
        <v>1</v>
      </c>
      <c r="V7" s="11">
        <f t="shared" si="4"/>
        <v>1</v>
      </c>
    </row>
    <row r="8" spans="1:22" ht="15.75">
      <c r="A8" s="4">
        <v>5</v>
      </c>
      <c r="B8" s="13" t="s">
        <v>19</v>
      </c>
      <c r="C8" s="9"/>
      <c r="D8" s="9"/>
      <c r="E8" s="9"/>
      <c r="F8" s="9"/>
      <c r="G8" s="9">
        <v>7</v>
      </c>
      <c r="H8" s="9"/>
      <c r="I8" s="9"/>
      <c r="J8" s="9"/>
      <c r="K8" s="11">
        <f t="shared" si="0"/>
        <v>1</v>
      </c>
      <c r="L8" s="11">
        <f t="shared" si="1"/>
        <v>1</v>
      </c>
      <c r="M8" s="17">
        <v>5</v>
      </c>
      <c r="N8" s="17">
        <v>5</v>
      </c>
      <c r="O8" s="17">
        <v>5</v>
      </c>
      <c r="P8" s="11">
        <f t="shared" si="2"/>
        <v>1</v>
      </c>
      <c r="Q8" s="9">
        <v>8</v>
      </c>
      <c r="R8" s="9"/>
      <c r="S8" s="9"/>
      <c r="T8" s="9"/>
      <c r="U8" s="11">
        <f t="shared" si="3"/>
        <v>1</v>
      </c>
      <c r="V8" s="11">
        <f t="shared" si="4"/>
        <v>1</v>
      </c>
    </row>
    <row r="9" spans="1:22" ht="15.75">
      <c r="A9" s="4">
        <v>6</v>
      </c>
      <c r="B9" s="13" t="s">
        <v>20</v>
      </c>
      <c r="C9" s="9"/>
      <c r="D9" s="9"/>
      <c r="E9" s="9"/>
      <c r="F9" s="9"/>
      <c r="G9" s="9">
        <v>7</v>
      </c>
      <c r="H9" s="9"/>
      <c r="I9" s="9"/>
      <c r="J9" s="9"/>
      <c r="K9" s="11">
        <f t="shared" si="0"/>
        <v>1</v>
      </c>
      <c r="L9" s="11">
        <f t="shared" si="1"/>
        <v>1</v>
      </c>
      <c r="M9" s="17">
        <v>5</v>
      </c>
      <c r="N9" s="17">
        <v>5</v>
      </c>
      <c r="O9" s="17">
        <v>5</v>
      </c>
      <c r="P9" s="11">
        <f t="shared" si="2"/>
        <v>1</v>
      </c>
      <c r="Q9" s="9">
        <v>8</v>
      </c>
      <c r="R9" s="9"/>
      <c r="S9" s="9"/>
      <c r="T9" s="9"/>
      <c r="U9" s="11">
        <f t="shared" si="3"/>
        <v>1</v>
      </c>
      <c r="V9" s="11">
        <f t="shared" si="4"/>
        <v>1</v>
      </c>
    </row>
    <row r="10" spans="1:22" ht="15.75">
      <c r="A10" s="4">
        <v>7</v>
      </c>
      <c r="B10" s="13" t="s">
        <v>21</v>
      </c>
      <c r="C10" s="9"/>
      <c r="D10" s="9"/>
      <c r="E10" s="9"/>
      <c r="F10" s="9"/>
      <c r="G10" s="9">
        <v>7</v>
      </c>
      <c r="H10" s="9"/>
      <c r="I10" s="9"/>
      <c r="J10" s="9"/>
      <c r="K10" s="11">
        <f t="shared" si="0"/>
        <v>1</v>
      </c>
      <c r="L10" s="11">
        <f t="shared" si="1"/>
        <v>1</v>
      </c>
      <c r="M10" s="17">
        <v>5</v>
      </c>
      <c r="N10" s="17">
        <v>5</v>
      </c>
      <c r="O10" s="17">
        <v>5</v>
      </c>
      <c r="P10" s="11">
        <f t="shared" si="2"/>
        <v>1</v>
      </c>
      <c r="Q10" s="9">
        <v>8</v>
      </c>
      <c r="R10" s="9"/>
      <c r="S10" s="9"/>
      <c r="T10" s="9"/>
      <c r="U10" s="11">
        <f t="shared" si="3"/>
        <v>1</v>
      </c>
      <c r="V10" s="11">
        <f t="shared" si="4"/>
        <v>1</v>
      </c>
    </row>
    <row r="11" spans="1:22" ht="15.75">
      <c r="A11" s="4">
        <v>8</v>
      </c>
      <c r="B11" s="13" t="s">
        <v>22</v>
      </c>
      <c r="C11" s="9"/>
      <c r="D11" s="9"/>
      <c r="E11" s="8"/>
      <c r="F11" s="8"/>
      <c r="G11" s="9">
        <v>5</v>
      </c>
      <c r="H11" s="9">
        <v>2</v>
      </c>
      <c r="I11" s="9"/>
      <c r="J11" s="9"/>
      <c r="K11" s="11">
        <f t="shared" si="0"/>
        <v>1</v>
      </c>
      <c r="L11" s="11">
        <f t="shared" si="1"/>
        <v>1</v>
      </c>
      <c r="M11" s="17">
        <v>5</v>
      </c>
      <c r="N11" s="17">
        <v>4</v>
      </c>
      <c r="O11" s="17">
        <v>4</v>
      </c>
      <c r="P11" s="11">
        <f t="shared" si="2"/>
        <v>1</v>
      </c>
      <c r="Q11" s="9">
        <v>8</v>
      </c>
      <c r="R11" s="9"/>
      <c r="S11" s="9"/>
      <c r="T11" s="9"/>
      <c r="U11" s="11">
        <f t="shared" si="3"/>
        <v>1</v>
      </c>
      <c r="V11" s="11">
        <f t="shared" si="4"/>
        <v>1</v>
      </c>
    </row>
    <row r="12" spans="1:22" ht="15.75">
      <c r="A12" s="4">
        <v>9</v>
      </c>
      <c r="B12" s="13" t="s">
        <v>23</v>
      </c>
      <c r="C12" s="9"/>
      <c r="D12" s="9"/>
      <c r="E12" s="9"/>
      <c r="F12" s="9"/>
      <c r="G12" s="9">
        <v>6</v>
      </c>
      <c r="H12" s="9">
        <v>1</v>
      </c>
      <c r="I12" s="9"/>
      <c r="J12" s="9"/>
      <c r="K12" s="11">
        <f t="shared" si="0"/>
        <v>1</v>
      </c>
      <c r="L12" s="11">
        <f t="shared" si="1"/>
        <v>1</v>
      </c>
      <c r="M12" s="17">
        <v>5</v>
      </c>
      <c r="N12" s="17">
        <v>5</v>
      </c>
      <c r="O12" s="17">
        <v>5</v>
      </c>
      <c r="P12" s="11">
        <f t="shared" si="2"/>
        <v>1</v>
      </c>
      <c r="Q12" s="9">
        <v>8</v>
      </c>
      <c r="R12" s="9"/>
      <c r="S12" s="9"/>
      <c r="T12" s="9"/>
      <c r="U12" s="11">
        <f t="shared" si="3"/>
        <v>1</v>
      </c>
      <c r="V12" s="11">
        <f t="shared" si="4"/>
        <v>1</v>
      </c>
    </row>
    <row r="13" spans="1:22" ht="15.75">
      <c r="A13" s="4">
        <v>10</v>
      </c>
      <c r="B13" s="13" t="s">
        <v>24</v>
      </c>
      <c r="C13" s="9"/>
      <c r="D13" s="9"/>
      <c r="E13" s="9"/>
      <c r="F13" s="9"/>
      <c r="G13" s="9">
        <v>3</v>
      </c>
      <c r="H13" s="9">
        <v>4</v>
      </c>
      <c r="I13" s="9"/>
      <c r="J13" s="9"/>
      <c r="K13" s="11">
        <f t="shared" si="0"/>
        <v>1</v>
      </c>
      <c r="L13" s="11">
        <f t="shared" si="1"/>
        <v>1</v>
      </c>
      <c r="M13" s="17">
        <v>4</v>
      </c>
      <c r="N13" s="17">
        <v>4</v>
      </c>
      <c r="O13" s="17">
        <v>5</v>
      </c>
      <c r="P13" s="11">
        <f t="shared" si="2"/>
        <v>1</v>
      </c>
      <c r="Q13" s="9">
        <v>8</v>
      </c>
      <c r="R13" s="9"/>
      <c r="S13" s="9"/>
      <c r="T13" s="9"/>
      <c r="U13" s="11">
        <f t="shared" si="3"/>
        <v>1</v>
      </c>
      <c r="V13" s="11">
        <f t="shared" si="4"/>
        <v>1</v>
      </c>
    </row>
    <row r="14" spans="2:14" ht="15"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ht="15"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ht="15">
      <c r="B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5">
      <c r="B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5">
      <c r="B18" s="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5">
      <c r="B19" s="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15">
      <c r="B20" s="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ht="15">
      <c r="B21" s="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15">
      <c r="B22" s="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ht="15">
      <c r="B23" s="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ht="15"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ht="15">
      <c r="B25" s="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15">
      <c r="B26" s="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5"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5"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15">
      <c r="B29" s="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5">
      <c r="B30" s="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ht="15">
      <c r="B31" s="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5">
      <c r="B32" s="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ht="15">
      <c r="B33" s="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5">
      <c r="B34" s="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ht="15">
      <c r="B35" s="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ht="15">
      <c r="B36" s="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ht="15">
      <c r="B37" s="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2:14" ht="15">
      <c r="B38" s="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ht="15">
      <c r="B39" s="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ht="15">
      <c r="B40" s="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ht="15">
      <c r="B41" s="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ht="15">
      <c r="B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ht="15">
      <c r="B43" s="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2:14" ht="15">
      <c r="B44" s="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2:14" ht="15">
      <c r="B45" s="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ht="15">
      <c r="B46" s="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4" ht="15">
      <c r="B47" s="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5">
      <c r="B48" s="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ht="15">
      <c r="B49" s="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14" ht="15">
      <c r="B50" s="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ht="15">
      <c r="B51" s="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ht="15">
      <c r="B52" s="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2:14" ht="15">
      <c r="B53" s="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ht="15">
      <c r="B54" s="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14" ht="15">
      <c r="B55" s="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2:14" ht="15">
      <c r="B56" s="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2:14" ht="15">
      <c r="B57" s="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ht="15">
      <c r="B58" s="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14" ht="15">
      <c r="B59" s="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2:14" ht="15">
      <c r="B60" s="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14" ht="15">
      <c r="B61" s="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2:14" ht="15">
      <c r="B62" s="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4" ht="15">
      <c r="B63" s="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2:14" ht="15">
      <c r="B64" s="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2:14" ht="15">
      <c r="B65" s="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2:14" ht="15">
      <c r="B66" s="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2:14" ht="15">
      <c r="B67" s="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2:14" ht="15">
      <c r="B68" s="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ht="15">
      <c r="B69" s="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2:14" ht="15">
      <c r="B70" s="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2:14" ht="15">
      <c r="B71" s="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2:14" ht="15">
      <c r="B72" s="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4" ht="15">
      <c r="B73" s="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2:14" ht="15">
      <c r="B74" s="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2:14" ht="15">
      <c r="B75" s="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2:14" ht="15">
      <c r="B76" s="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4" ht="15">
      <c r="B77" s="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ht="15">
      <c r="B78" s="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2:14" ht="15">
      <c r="B79" s="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2:14" ht="15">
      <c r="B80" s="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2:14" ht="15">
      <c r="B81" s="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2:14" ht="15">
      <c r="B82" s="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2:14" ht="15">
      <c r="B83" s="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2:14" ht="15">
      <c r="B84" s="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2:14" ht="15">
      <c r="B85" s="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2:14" ht="15">
      <c r="B86" s="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2:14" ht="15">
      <c r="B87" s="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2:14" ht="15">
      <c r="B88" s="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2:14" ht="15">
      <c r="B89" s="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2:14" ht="15">
      <c r="B90" s="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2:14" ht="15">
      <c r="B91" s="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2:14" ht="15">
      <c r="B92" s="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2:14" ht="15">
      <c r="B93" s="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2:14" ht="15">
      <c r="B94" s="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2:14" ht="15">
      <c r="B95" s="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2:14" ht="15">
      <c r="B96" s="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2:14" ht="15">
      <c r="B97" s="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2:14" ht="15">
      <c r="B98" s="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2:14" ht="15">
      <c r="B99" s="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2:14" ht="15">
      <c r="B100" s="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2:14" ht="15">
      <c r="B101" s="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2:14" ht="15">
      <c r="B102" s="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2:14" ht="15">
      <c r="B103" s="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2:14" ht="15">
      <c r="B104" s="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2:14" ht="15">
      <c r="B105" s="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2:14" ht="15">
      <c r="B106" s="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2:14" ht="15">
      <c r="B107" s="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2:14" ht="15">
      <c r="B108" s="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5">
      <c r="B109" s="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14" ht="15">
      <c r="B110" s="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2:14" ht="15">
      <c r="B111" s="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15">
      <c r="B112" s="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2:14" ht="15">
      <c r="B113" s="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2:14" ht="15">
      <c r="B114" s="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2:14" ht="15">
      <c r="B115" s="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2:14" ht="15">
      <c r="B116" s="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2:14" ht="15">
      <c r="B117" s="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2:14" ht="15">
      <c r="B118" s="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2:14" ht="15">
      <c r="B119" s="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2:14" ht="15">
      <c r="B120" s="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2:14" ht="15">
      <c r="B121" s="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2:14" ht="15">
      <c r="B122" s="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2:14" ht="15">
      <c r="B123" s="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2:14" ht="15">
      <c r="B124" s="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2:14" ht="15">
      <c r="B125" s="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2:14" ht="15">
      <c r="B126" s="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2:14" ht="15">
      <c r="B127" s="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2:14" ht="15">
      <c r="B128" s="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2:14" ht="15">
      <c r="B129" s="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2:14" ht="15">
      <c r="B130" s="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2:14" ht="15">
      <c r="B131" s="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2:14" ht="15">
      <c r="B132" s="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2:14" ht="15">
      <c r="B133" s="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2:14" ht="15">
      <c r="B134" s="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2:14" ht="15">
      <c r="B135" s="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2:14" ht="15">
      <c r="B136" s="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2:14" ht="15">
      <c r="B137" s="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2:14" ht="15">
      <c r="B138" s="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2:14" ht="15">
      <c r="B139" s="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2:14" ht="15">
      <c r="B140" s="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2:14" ht="15">
      <c r="B141" s="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2:14" ht="15">
      <c r="B142" s="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2:14" ht="15">
      <c r="B143" s="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2:14" ht="15">
      <c r="B144" s="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2:14" ht="15">
      <c r="B145" s="1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2:14" ht="15">
      <c r="B146" s="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2:14" ht="15">
      <c r="B147" s="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2:14" ht="15">
      <c r="B148" s="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2:14" ht="15">
      <c r="B149" s="1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2:14" ht="15">
      <c r="B150" s="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2:14" ht="15">
      <c r="B151" s="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2:14" ht="15">
      <c r="B152" s="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2:14" ht="15">
      <c r="B153" s="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2:14" ht="15">
      <c r="B154" s="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2:14" ht="15">
      <c r="B155" s="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2:14" ht="15">
      <c r="B156" s="1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2:14" ht="15">
      <c r="B157" s="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2:14" ht="15">
      <c r="B158" s="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2:14" ht="15">
      <c r="B159" s="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2:14" ht="15">
      <c r="B160" s="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2:14" ht="15">
      <c r="B161" s="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2:14" ht="15">
      <c r="B162" s="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2:14" ht="15">
      <c r="B163" s="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2:14" ht="15">
      <c r="B164" s="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2:14" ht="15">
      <c r="B165" s="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2:14" ht="15">
      <c r="B166" s="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2:14" ht="15">
      <c r="B167" s="1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2:14" ht="15">
      <c r="B168" s="1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2:14" ht="15">
      <c r="B169" s="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2:14" ht="15">
      <c r="B170" s="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2:14" ht="15">
      <c r="B171" s="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2:14" ht="15">
      <c r="B172" s="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2:14" ht="15">
      <c r="B173" s="1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2:14" ht="15">
      <c r="B174" s="1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2:14" ht="15">
      <c r="B175" s="1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2:14" ht="15">
      <c r="B176" s="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2:14" ht="15">
      <c r="B177" s="1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2:14" ht="15">
      <c r="B178" s="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2:14" ht="15">
      <c r="B179" s="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2:14" ht="15">
      <c r="B180" s="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2:14" ht="15">
      <c r="B181" s="1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2:14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</sheetData>
  <sheetProtection/>
  <mergeCells count="14">
    <mergeCell ref="A2:A3"/>
    <mergeCell ref="B2:B3"/>
    <mergeCell ref="C2:E2"/>
    <mergeCell ref="G2:J2"/>
    <mergeCell ref="F2:F3"/>
    <mergeCell ref="G1:J1"/>
    <mergeCell ref="P2:P3"/>
    <mergeCell ref="Q1:T1"/>
    <mergeCell ref="Q2:T2"/>
    <mergeCell ref="K2:K3"/>
    <mergeCell ref="U2:U3"/>
    <mergeCell ref="V2:V3"/>
    <mergeCell ref="M2:O2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2015-10-12T10:22:42Z</dcterms:created>
  <dcterms:modified xsi:type="dcterms:W3CDTF">2019-01-30T11:17:54Z</dcterms:modified>
  <cp:category/>
  <cp:version/>
  <cp:contentType/>
  <cp:contentStatus/>
</cp:coreProperties>
</file>